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_FilterDatabase" localSheetId="0" hidden="1">明细表!$A$3:$P$8</definedName>
    <definedName name="_xlnm.Print_Area" localSheetId="0">明细表!$A$1:$P$10</definedName>
  </definedNames>
  <calcPr calcId="144525"/>
</workbook>
</file>

<file path=xl/sharedStrings.xml><?xml version="1.0" encoding="utf-8"?>
<sst xmlns="http://schemas.openxmlformats.org/spreadsheetml/2006/main" count="47" uniqueCount="43">
  <si>
    <t>番禺区海洋捕捞渔船更新改造补助发放公示表</t>
  </si>
  <si>
    <t>委托人：广州市番禺区农业农村局</t>
  </si>
  <si>
    <t>日期：2024年12月6日</t>
  </si>
  <si>
    <t>金额单位：人民币元</t>
  </si>
  <si>
    <t>序号</t>
  </si>
  <si>
    <t>船号</t>
  </si>
  <si>
    <t>渔船编码</t>
  </si>
  <si>
    <t>船舶种类</t>
  </si>
  <si>
    <t>船长（米）</t>
  </si>
  <si>
    <t>型宽（米）</t>
  </si>
  <si>
    <t>型深（米）</t>
  </si>
  <si>
    <r>
      <rPr>
        <sz val="10"/>
        <rFont val="宋体"/>
        <charset val="134"/>
      </rPr>
      <t>总吨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T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</si>
  <si>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净吨（</t>
    </r>
    <r>
      <rPr>
        <sz val="10"/>
        <rFont val="Times New Roman"/>
        <charset val="134"/>
      </rPr>
      <t>T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</si>
  <si>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空载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排水量（</t>
    </r>
    <r>
      <rPr>
        <sz val="10"/>
        <rFont val="Times New Roman"/>
        <charset val="134"/>
      </rPr>
      <t>T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</si>
  <si>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船舶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所有人</t>
    </r>
  </si>
  <si>
    <r>
      <rPr>
        <sz val="10"/>
        <rFont val="宋体"/>
        <charset val="134"/>
      </rPr>
      <t>船舶所有权登记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证书登记号码</t>
    </r>
  </si>
  <si>
    <t>建成日期</t>
  </si>
  <si>
    <r>
      <rPr>
        <sz val="10"/>
        <rFont val="宋体"/>
        <charset val="134"/>
      </rPr>
      <t>取得所有权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日期</t>
    </r>
  </si>
  <si>
    <t>评估价值（元）</t>
  </si>
  <si>
    <t>补贴金额（元）</t>
  </si>
  <si>
    <r>
      <rPr>
        <sz val="10"/>
        <rFont val="宋体"/>
        <charset val="134"/>
      </rPr>
      <t>粤番渔</t>
    </r>
    <r>
      <rPr>
        <sz val="10"/>
        <rFont val="Times New Roman"/>
        <charset val="134"/>
      </rPr>
      <t>08425</t>
    </r>
  </si>
  <si>
    <t>4401132024040002</t>
  </si>
  <si>
    <t>国内捕捞船</t>
  </si>
  <si>
    <t>/</t>
  </si>
  <si>
    <t>梁锦基</t>
  </si>
  <si>
    <r>
      <rPr>
        <sz val="10"/>
        <rFont val="Times New Roman"/>
        <charset val="134"/>
      </rPr>
      <t>(</t>
    </r>
    <r>
      <rPr>
        <sz val="10"/>
        <rFont val="宋体"/>
        <charset val="134"/>
      </rPr>
      <t>粤番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船登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权</t>
    </r>
    <r>
      <rPr>
        <sz val="10"/>
        <rFont val="Times New Roman"/>
        <charset val="134"/>
      </rPr>
      <t>)(2024) HY-000005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</si>
  <si>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粤番渔</t>
    </r>
    <r>
      <rPr>
        <sz val="10"/>
        <rFont val="Times New Roman"/>
        <charset val="134"/>
      </rPr>
      <t>02385</t>
    </r>
  </si>
  <si>
    <t>4401132024100001</t>
  </si>
  <si>
    <t>彭树棠</t>
  </si>
  <si>
    <r>
      <rPr>
        <sz val="10"/>
        <rFont val="Times New Roman"/>
        <charset val="134"/>
      </rPr>
      <t>(</t>
    </r>
    <r>
      <rPr>
        <sz val="10"/>
        <rFont val="宋体"/>
        <charset val="134"/>
      </rPr>
      <t>粤番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船登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权</t>
    </r>
    <r>
      <rPr>
        <sz val="10"/>
        <rFont val="Times New Roman"/>
        <charset val="134"/>
      </rPr>
      <t>)(2024) HY-000015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</si>
  <si>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粤番渔</t>
    </r>
    <r>
      <rPr>
        <sz val="10"/>
        <rFont val="Times New Roman"/>
        <charset val="134"/>
      </rPr>
      <t>02395</t>
    </r>
  </si>
  <si>
    <t>4401132024080001</t>
  </si>
  <si>
    <t>梁结仔</t>
  </si>
  <si>
    <r>
      <rPr>
        <sz val="10"/>
        <rFont val="Times New Roman"/>
        <charset val="134"/>
      </rPr>
      <t>(</t>
    </r>
    <r>
      <rPr>
        <sz val="10"/>
        <rFont val="宋体"/>
        <charset val="134"/>
      </rPr>
      <t>粤番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船登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权</t>
    </r>
    <r>
      <rPr>
        <sz val="10"/>
        <rFont val="Times New Roman"/>
        <charset val="134"/>
      </rPr>
      <t>)(2024) HY-000014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</si>
  <si>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粤番渔</t>
    </r>
    <r>
      <rPr>
        <sz val="10"/>
        <rFont val="Times New Roman"/>
        <charset val="134"/>
      </rPr>
      <t>33132</t>
    </r>
  </si>
  <si>
    <t>4401132024060001</t>
  </si>
  <si>
    <t>叶灼明</t>
  </si>
  <si>
    <r>
      <rPr>
        <sz val="10"/>
        <rFont val="Times New Roman"/>
        <charset val="134"/>
      </rPr>
      <t>(</t>
    </r>
    <r>
      <rPr>
        <sz val="10"/>
        <rFont val="宋体"/>
        <charset val="134"/>
      </rPr>
      <t>粤番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船登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权</t>
    </r>
    <r>
      <rPr>
        <sz val="10"/>
        <rFont val="Times New Roman"/>
        <charset val="134"/>
      </rPr>
      <t>)(2024) HY-100005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</si>
  <si>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粤番渔</t>
    </r>
    <r>
      <rPr>
        <sz val="10"/>
        <rFont val="Times New Roman"/>
        <charset val="134"/>
      </rPr>
      <t>33133</t>
    </r>
  </si>
  <si>
    <t>4401132024050002</t>
  </si>
  <si>
    <t>黄伟强</t>
  </si>
  <si>
    <r>
      <rPr>
        <sz val="10"/>
        <rFont val="Times New Roman"/>
        <charset val="134"/>
      </rPr>
      <t>(</t>
    </r>
    <r>
      <rPr>
        <sz val="10"/>
        <rFont val="宋体"/>
        <charset val="134"/>
      </rPr>
      <t>粤番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船登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权</t>
    </r>
    <r>
      <rPr>
        <sz val="10"/>
        <rFont val="Times New Roman"/>
        <charset val="134"/>
      </rPr>
      <t>)(2024) HY-100003</t>
    </r>
    <r>
      <rPr>
        <sz val="10"/>
        <rFont val="宋体"/>
        <charset val="134"/>
      </rPr>
      <t>号</t>
    </r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</si>
  <si>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      </t>
    </r>
    <r>
      <rPr>
        <b/>
        <sz val="10"/>
        <rFont val="宋体"/>
        <charset val="134"/>
      </rPr>
      <t>计</t>
    </r>
    <r>
      <rPr>
        <b/>
        <sz val="10"/>
        <rFont val="Times New Roman"/>
        <charset val="134"/>
      </rPr>
      <t xml:space="preserve">           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</si>
</sst>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_);[Red]\(#,##0.0\)"/>
    <numFmt numFmtId="177" formatCode="_ \¥* #,##0.00_ ;_ \¥* \-#,##0.00_ ;_ \¥* &quot;-&quot;??_ ;_ @_ "/>
    <numFmt numFmtId="178" formatCode="#,##0.000_);[Red]\(#,##0.000\)"/>
    <numFmt numFmtId="179" formatCode="#,##0_);[Red]\(#,##0\)"/>
    <numFmt numFmtId="180" formatCode="0.00;[Red]0.00"/>
    <numFmt numFmtId="181" formatCode="0.00_ "/>
  </numFmts>
  <fonts count="28">
    <font>
      <sz val="12"/>
      <name val="宋体"/>
      <charset val="134"/>
    </font>
    <font>
      <sz val="10"/>
      <color theme="1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/>
    <xf numFmtId="0" fontId="1" fillId="0" borderId="0" xfId="0" applyFont="1" applyFill="1" applyAlignment="1"/>
    <xf numFmtId="0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4" fillId="0" borderId="1" xfId="0" applyFont="1" applyFill="1" applyBorder="1" applyAlignment="1">
      <alignment horizontal="right" vertical="center"/>
    </xf>
    <xf numFmtId="0" fontId="4" fillId="0" borderId="2" xfId="4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181" fontId="1" fillId="0" borderId="0" xfId="0" applyNumberFormat="1" applyFont="1" applyFill="1" applyAlignment="1">
      <alignment horizontal="center" vertical="center" wrapText="1"/>
    </xf>
    <xf numFmtId="181" fontId="1" fillId="0" borderId="0" xfId="0" applyNumberFormat="1" applyFont="1" applyFill="1" applyAlignment="1"/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showGridLines="0" tabSelected="1" view="pageBreakPreview" zoomScale="110" zoomScaleNormal="100" workbookViewId="0">
      <selection activeCell="B3" sqref="B3"/>
    </sheetView>
  </sheetViews>
  <sheetFormatPr defaultColWidth="9" defaultRowHeight="12.75"/>
  <cols>
    <col min="1" max="1" width="4.125" style="2" customWidth="1"/>
    <col min="2" max="2" width="8.875" style="2" customWidth="1"/>
    <col min="3" max="3" width="9.125" style="2" customWidth="1"/>
    <col min="4" max="4" width="9.25" style="2" customWidth="1"/>
    <col min="5" max="6" width="7.375" style="2" customWidth="1"/>
    <col min="7" max="7" width="7.125" style="2" customWidth="1"/>
    <col min="8" max="8" width="6.25" style="3" customWidth="1"/>
    <col min="9" max="9" width="6.75" style="2" customWidth="1"/>
    <col min="10" max="10" width="8.25" style="2" hidden="1" customWidth="1"/>
    <col min="11" max="11" width="11" style="2" customWidth="1"/>
    <col min="12" max="12" width="14.875" style="2" customWidth="1"/>
    <col min="13" max="13" width="9.25" style="2" customWidth="1"/>
    <col min="14" max="14" width="11" style="2" customWidth="1"/>
    <col min="15" max="15" width="15.625" style="2" customWidth="1"/>
    <col min="16" max="16" width="14.7666666666667" style="2" customWidth="1"/>
    <col min="17" max="16384" width="9" style="2"/>
  </cols>
  <sheetData>
    <row r="1" ht="42.75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18" customHeight="1" spans="1:16">
      <c r="A2" s="6" t="s">
        <v>1</v>
      </c>
      <c r="B2" s="7"/>
      <c r="C2" s="7"/>
      <c r="D2" s="7"/>
      <c r="E2" s="7"/>
      <c r="F2" s="7"/>
      <c r="G2" s="7"/>
      <c r="H2" s="8" t="s">
        <v>2</v>
      </c>
      <c r="I2" s="6"/>
      <c r="J2" s="6"/>
      <c r="K2" s="6"/>
      <c r="L2" s="18"/>
      <c r="M2" s="7"/>
      <c r="N2" s="7"/>
      <c r="O2" s="7"/>
      <c r="P2" s="19" t="s">
        <v>3</v>
      </c>
    </row>
    <row r="3" ht="45" customHeight="1" spans="1:16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10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20" t="s">
        <v>19</v>
      </c>
    </row>
    <row r="4" s="1" customFormat="1" ht="45" customHeight="1" spans="1:16">
      <c r="A4" s="11">
        <v>1</v>
      </c>
      <c r="B4" s="9" t="s">
        <v>20</v>
      </c>
      <c r="C4" s="28" t="s">
        <v>21</v>
      </c>
      <c r="D4" s="9" t="s">
        <v>22</v>
      </c>
      <c r="E4" s="11">
        <v>10.08</v>
      </c>
      <c r="F4" s="11">
        <v>2.5</v>
      </c>
      <c r="G4" s="11">
        <v>0.7</v>
      </c>
      <c r="H4" s="12">
        <v>4</v>
      </c>
      <c r="I4" s="12">
        <v>1</v>
      </c>
      <c r="J4" s="21" t="s">
        <v>23</v>
      </c>
      <c r="K4" s="10" t="s">
        <v>24</v>
      </c>
      <c r="L4" s="22" t="s">
        <v>25</v>
      </c>
      <c r="M4" s="23">
        <v>45394</v>
      </c>
      <c r="N4" s="23">
        <v>45400</v>
      </c>
      <c r="O4" s="24">
        <v>251142</v>
      </c>
      <c r="P4" s="25">
        <f>O4*30%</f>
        <v>75342.6</v>
      </c>
    </row>
    <row r="5" s="2" customFormat="1" ht="44" customHeight="1" spans="1:16">
      <c r="A5" s="11">
        <v>2</v>
      </c>
      <c r="B5" s="9" t="s">
        <v>26</v>
      </c>
      <c r="C5" s="28" t="s">
        <v>27</v>
      </c>
      <c r="D5" s="9" t="s">
        <v>22</v>
      </c>
      <c r="E5" s="11">
        <v>8.02</v>
      </c>
      <c r="F5" s="11">
        <v>1.9</v>
      </c>
      <c r="G5" s="11">
        <v>0.65</v>
      </c>
      <c r="H5" s="11">
        <v>2</v>
      </c>
      <c r="I5" s="11">
        <v>1</v>
      </c>
      <c r="J5" s="11"/>
      <c r="K5" s="9" t="s">
        <v>28</v>
      </c>
      <c r="L5" s="11" t="s">
        <v>29</v>
      </c>
      <c r="M5" s="23">
        <v>45583</v>
      </c>
      <c r="N5" s="23">
        <v>45603</v>
      </c>
      <c r="O5" s="24">
        <v>155588</v>
      </c>
      <c r="P5" s="25">
        <f>O5*30%</f>
        <v>46676.4</v>
      </c>
    </row>
    <row r="6" s="1" customFormat="1" ht="46" customHeight="1" spans="1:16">
      <c r="A6" s="11">
        <v>3</v>
      </c>
      <c r="B6" s="9" t="s">
        <v>30</v>
      </c>
      <c r="C6" s="28" t="s">
        <v>31</v>
      </c>
      <c r="D6" s="9" t="s">
        <v>22</v>
      </c>
      <c r="E6" s="11">
        <v>11.9</v>
      </c>
      <c r="F6" s="11">
        <v>3.2</v>
      </c>
      <c r="G6" s="11">
        <v>1.3</v>
      </c>
      <c r="H6" s="11">
        <v>17</v>
      </c>
      <c r="I6" s="11">
        <v>5</v>
      </c>
      <c r="J6" s="13"/>
      <c r="K6" s="9" t="s">
        <v>32</v>
      </c>
      <c r="L6" s="11" t="s">
        <v>33</v>
      </c>
      <c r="M6" s="23">
        <v>45531</v>
      </c>
      <c r="N6" s="23">
        <v>45537</v>
      </c>
      <c r="O6" s="24">
        <v>367732</v>
      </c>
      <c r="P6" s="25">
        <f>O6*30%</f>
        <v>110319.6</v>
      </c>
    </row>
    <row r="7" s="1" customFormat="1" ht="45" customHeight="1" spans="1:16">
      <c r="A7" s="11">
        <v>4</v>
      </c>
      <c r="B7" s="9" t="s">
        <v>34</v>
      </c>
      <c r="C7" s="28" t="s">
        <v>35</v>
      </c>
      <c r="D7" s="9" t="s">
        <v>22</v>
      </c>
      <c r="E7" s="11">
        <v>14.48</v>
      </c>
      <c r="F7" s="11">
        <v>3.2</v>
      </c>
      <c r="G7" s="11">
        <v>1.3</v>
      </c>
      <c r="H7" s="11">
        <v>18</v>
      </c>
      <c r="I7" s="11">
        <v>6</v>
      </c>
      <c r="J7" s="13"/>
      <c r="K7" s="9" t="s">
        <v>36</v>
      </c>
      <c r="L7" s="11" t="s">
        <v>37</v>
      </c>
      <c r="M7" s="23">
        <v>45464</v>
      </c>
      <c r="N7" s="23">
        <v>45475</v>
      </c>
      <c r="O7" s="24">
        <v>820027</v>
      </c>
      <c r="P7" s="25">
        <f>O7*30%</f>
        <v>246008.1</v>
      </c>
    </row>
    <row r="8" s="1" customFormat="1" ht="43" customHeight="1" spans="1:16">
      <c r="A8" s="11">
        <v>5</v>
      </c>
      <c r="B8" s="9" t="s">
        <v>38</v>
      </c>
      <c r="C8" s="28" t="s">
        <v>39</v>
      </c>
      <c r="D8" s="9" t="s">
        <v>22</v>
      </c>
      <c r="E8" s="11">
        <v>21.8</v>
      </c>
      <c r="F8" s="11">
        <v>4.6</v>
      </c>
      <c r="G8" s="11">
        <v>2</v>
      </c>
      <c r="H8" s="11">
        <v>80</v>
      </c>
      <c r="I8" s="11">
        <v>28</v>
      </c>
      <c r="J8" s="13"/>
      <c r="K8" s="9" t="s">
        <v>40</v>
      </c>
      <c r="L8" s="11" t="s">
        <v>41</v>
      </c>
      <c r="M8" s="23">
        <v>45433</v>
      </c>
      <c r="N8" s="23">
        <v>45443</v>
      </c>
      <c r="O8" s="24">
        <v>1358354</v>
      </c>
      <c r="P8" s="25">
        <f>O8*30%</f>
        <v>407506.2</v>
      </c>
    </row>
    <row r="9" ht="27.95" customHeight="1" spans="1:16">
      <c r="A9" s="13" t="s">
        <v>42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24">
        <f>SUM(O4:O8)</f>
        <v>2952843</v>
      </c>
      <c r="P9" s="11">
        <f>SUM(P4:P8)</f>
        <v>885852.9</v>
      </c>
    </row>
    <row r="10" ht="29.25" customHeight="1" spans="1:16">
      <c r="A10" s="14"/>
      <c r="B10" s="14"/>
      <c r="C10" s="14"/>
      <c r="D10" s="14"/>
      <c r="E10" s="14"/>
      <c r="F10" s="14"/>
      <c r="G10" s="14"/>
      <c r="H10" s="15"/>
      <c r="I10" s="14"/>
      <c r="J10" s="14"/>
      <c r="K10" s="14"/>
      <c r="L10" s="14"/>
      <c r="M10" s="14"/>
      <c r="N10" s="14"/>
      <c r="O10" s="14"/>
      <c r="P10" s="14"/>
    </row>
    <row r="11" spans="1:16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26"/>
      <c r="P11" s="26"/>
    </row>
    <row r="12" ht="14.25" spans="6:16">
      <c r="F12"/>
      <c r="G12" s="17"/>
      <c r="O12" s="27"/>
      <c r="P12" s="27"/>
    </row>
    <row r="13" spans="7:7">
      <c r="G13" s="17"/>
    </row>
    <row r="14" customHeight="1"/>
    <row r="15" ht="14.25" spans="11:11">
      <c r="K15"/>
    </row>
    <row r="25" ht="14.25" spans="3:3">
      <c r="C25"/>
    </row>
  </sheetData>
  <mergeCells count="6">
    <mergeCell ref="A1:P1"/>
    <mergeCell ref="H2:K2"/>
    <mergeCell ref="A9:N9"/>
    <mergeCell ref="A10:P10"/>
    <mergeCell ref="O11:P11"/>
    <mergeCell ref="O12:P12"/>
  </mergeCells>
  <printOptions horizontalCentered="1"/>
  <pageMargins left="0.393700787401575" right="0.393700787401575" top="0.94488188976378" bottom="1.33858267716535" header="0.31496062992126" footer="0.826771653543307"/>
  <pageSetup paperSize="9" scale="77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2024-09-05T09:40:00Z</dcterms:created>
  <dcterms:modified xsi:type="dcterms:W3CDTF">2024-12-06T02:31:06Z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167CF1653A654754A72B91F13788424E</vt:lpwstr>
  </property>
  <property fmtid="{D5CDD505-2E9C-101B-9397-08002B2CF9AE}" pid="3" name="KSOProductBuildVer">
    <vt:lpwstr>2052-11.8.2.12085</vt:lpwstr>
  </property>
</Properties>
</file>