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Sheet1!$A$2:$I$32</definedName>
  </definedNames>
  <calcPr calcId="144525"/>
</workbook>
</file>

<file path=xl/sharedStrings.xml><?xml version="1.0" encoding="utf-8"?>
<sst xmlns="http://schemas.openxmlformats.org/spreadsheetml/2006/main" count="44" uniqueCount="41">
  <si>
    <t>番禺区农民专业合作社财政专项资金补助项目清单</t>
  </si>
  <si>
    <t>合作社名称</t>
  </si>
  <si>
    <t>申请项目</t>
  </si>
  <si>
    <t>初审通过项目补助金额（万元）</t>
  </si>
  <si>
    <t>按比例调整后拟补助金额（万元）</t>
  </si>
  <si>
    <t>广州市番禺区金泉农业专业合作社</t>
  </si>
  <si>
    <t>1.一次性开办费，新增成员差额补助（原成员人数5人，现有人数21人）</t>
  </si>
  <si>
    <t>2.制度完善，成员账户健全，定期召开成员大会，依法进行二次分配的合作社进行补助</t>
  </si>
  <si>
    <t>3.正式设立合作社或服务专营店，手续完备且连续经营时间在1年以上的（封顶2万元）</t>
  </si>
  <si>
    <t>4.规范使用食用农产品标识准确标注产品内容</t>
  </si>
  <si>
    <t>5.参加第31届广州博览会</t>
  </si>
  <si>
    <t>6.评为市级示范社一次性补助</t>
  </si>
  <si>
    <t>广州市番禺区渔珍水产品专业合作社</t>
  </si>
  <si>
    <t>1.正式设立合作社或服务专营店，手续完备且连续经营时间在1年以上的（封顶2万元）</t>
  </si>
  <si>
    <t>2.规范使用食用农产品标识准确标注产品内容</t>
  </si>
  <si>
    <t>3.参加第31届广州博览会</t>
  </si>
  <si>
    <t>4.参加第九届广州国际渔业博览会</t>
  </si>
  <si>
    <t>广州番禺名优渔业养殖专业合作社</t>
  </si>
  <si>
    <t>1.一次性开办费（成员人数26人）</t>
  </si>
  <si>
    <t>2.参加“羊城鱼鲜”广州市名特优新水产品品牌推介活动（杭州站）</t>
  </si>
  <si>
    <t>2.参加“羊城鱼鲜”广州市名特优新水产品品牌推介活动（重庆站）</t>
  </si>
  <si>
    <t>3.参加2023年广州市国际渔业博览会</t>
  </si>
  <si>
    <t>4.参加第四届中国水产种业博览会暨首届广东（国际）现代化海洋牧场产业大会</t>
  </si>
  <si>
    <t>5.首次注册商标并有全体成员使用</t>
  </si>
  <si>
    <t>广州市番禺区和富花卉种植农民专业合作社</t>
  </si>
  <si>
    <t>1.正式设立合作社或服务专营店，手续完备且连续经营时间在1年以上的</t>
  </si>
  <si>
    <t>2.首次注册商标并由全体成员使用</t>
  </si>
  <si>
    <t>广州市番禺区禺锋蔬菜种植农民专业合作社</t>
  </si>
  <si>
    <t>1.正式设立农产品专卖摊位，连续经营时间1年以上</t>
  </si>
  <si>
    <t>2.正式设立合作社或服务专营店，手续完备且连续经营时间在1年以上的</t>
  </si>
  <si>
    <t>i</t>
  </si>
  <si>
    <t>广州市番禺区石楼镇德记水果种植农民专业合作社</t>
  </si>
  <si>
    <t>1.参加第31届广州博览会</t>
  </si>
  <si>
    <t>2.设立网络营销号或公众号等网上营销账号一年以上，经核查属实首次补助运营资金1万元，以后保持网络营销运营的三年内补助0.5万元/年（第二年）</t>
  </si>
  <si>
    <t>3.建立持续的农产品生产档案记录，自然年内未发生抽检不合格情况</t>
  </si>
  <si>
    <t>广州市番禺区梅天蔬菜种植农业农民专业合作社</t>
  </si>
  <si>
    <t>1.制度完善，成员账户健全，定期召开成员大会，依法进行二次分配的合作社进行补助</t>
  </si>
  <si>
    <t>广州东亦农业发展专业合作社</t>
  </si>
  <si>
    <t>1.一次性开办费（成员人数6人）</t>
  </si>
  <si>
    <t>2.首次注册商标并有全体成员使用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</si>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</sst>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A1" sqref="A1:D1"/>
    </sheetView>
  </sheetViews>
  <sheetFormatPr defaultColWidth="9" defaultRowHeight="13.5"/>
  <cols>
    <col min="1" max="1" width="43.125" style="3" customWidth="1"/>
    <col min="2" max="2" width="43" style="3" customWidth="1"/>
    <col min="3" max="3" width="27" style="4" customWidth="1"/>
    <col min="4" max="4" width="28.875" style="2" customWidth="1"/>
    <col min="5" max="5" width="9" style="1"/>
    <col min="7" max="16384" width="9" style="1"/>
  </cols>
  <sheetData>
    <row r="1" s="1" customFormat="1" ht="22.5" spans="1:6">
      <c r="A1" s="5" t="s">
        <v>0</v>
      </c>
      <c r="B1" s="5"/>
      <c r="C1" s="5"/>
      <c r="D1" s="5"/>
      <c r="F1"/>
    </row>
    <row r="2" s="2" customFormat="1" ht="43" customHeight="1" spans="1:6">
      <c r="A2" s="6" t="s">
        <v>1</v>
      </c>
      <c r="B2" s="6" t="s">
        <v>2</v>
      </c>
      <c r="C2" s="6" t="s">
        <v>3</v>
      </c>
      <c r="D2" s="7" t="s">
        <v>4</v>
      </c>
      <c r="F2"/>
    </row>
    <row r="3" s="1" customFormat="1" ht="30" customHeight="1" spans="1:6">
      <c r="A3" s="6" t="s">
        <v>5</v>
      </c>
      <c r="B3" s="8" t="s">
        <v>6</v>
      </c>
      <c r="C3" s="6">
        <v>0.5</v>
      </c>
      <c r="D3" s="7">
        <f>SUM(C3:C8)*0.75</f>
        <v>4.4175</v>
      </c>
      <c r="F3"/>
    </row>
    <row r="4" s="1" customFormat="1" ht="30" customHeight="1" spans="1:6">
      <c r="A4" s="6"/>
      <c r="B4" s="8" t="s">
        <v>7</v>
      </c>
      <c r="C4" s="6">
        <v>0.5</v>
      </c>
      <c r="D4" s="7"/>
      <c r="F4"/>
    </row>
    <row r="5" s="1" customFormat="1" ht="30" customHeight="1" spans="1:6">
      <c r="A5" s="6"/>
      <c r="B5" s="8" t="s">
        <v>8</v>
      </c>
      <c r="C5" s="6">
        <f>0.7*9*0.3</f>
        <v>1.89</v>
      </c>
      <c r="D5" s="7"/>
      <c r="F5"/>
    </row>
    <row r="6" s="1" customFormat="1" ht="30" customHeight="1" spans="1:6">
      <c r="A6" s="6"/>
      <c r="B6" s="8" t="s">
        <v>9</v>
      </c>
      <c r="C6" s="6">
        <v>0.5</v>
      </c>
      <c r="D6" s="7"/>
      <c r="F6"/>
    </row>
    <row r="7" s="1" customFormat="1" ht="30" customHeight="1" spans="1:6">
      <c r="A7" s="6"/>
      <c r="B7" s="8" t="s">
        <v>10</v>
      </c>
      <c r="C7" s="6">
        <v>0.5</v>
      </c>
      <c r="D7" s="7"/>
      <c r="F7"/>
    </row>
    <row r="8" s="1" customFormat="1" ht="30" customHeight="1" spans="1:6">
      <c r="A8" s="6"/>
      <c r="B8" s="8" t="s">
        <v>11</v>
      </c>
      <c r="C8" s="6">
        <v>2</v>
      </c>
      <c r="D8" s="7"/>
      <c r="F8"/>
    </row>
    <row r="9" s="1" customFormat="1" ht="30" customHeight="1" spans="1:6">
      <c r="A9" s="9" t="s">
        <v>12</v>
      </c>
      <c r="B9" s="8" t="s">
        <v>13</v>
      </c>
      <c r="C9" s="6">
        <v>1.5</v>
      </c>
      <c r="D9" s="7">
        <f>SUM(C9:C12)*0.75</f>
        <v>2.25</v>
      </c>
      <c r="F9"/>
    </row>
    <row r="10" s="1" customFormat="1" ht="30" customHeight="1" spans="1:6">
      <c r="A10" s="10"/>
      <c r="B10" s="8" t="s">
        <v>14</v>
      </c>
      <c r="C10" s="6">
        <v>0.5</v>
      </c>
      <c r="D10" s="7"/>
      <c r="F10"/>
    </row>
    <row r="11" s="1" customFormat="1" ht="30" customHeight="1" spans="1:6">
      <c r="A11" s="10"/>
      <c r="B11" s="8" t="s">
        <v>15</v>
      </c>
      <c r="C11" s="6">
        <v>0.5</v>
      </c>
      <c r="D11" s="7"/>
      <c r="F11"/>
    </row>
    <row r="12" s="1" customFormat="1" ht="30" customHeight="1" spans="1:6">
      <c r="A12" s="11"/>
      <c r="B12" s="8" t="s">
        <v>16</v>
      </c>
      <c r="C12" s="6">
        <v>0.5</v>
      </c>
      <c r="D12" s="7"/>
      <c r="F12"/>
    </row>
    <row r="13" s="1" customFormat="1" ht="30" customHeight="1" spans="1:6">
      <c r="A13" s="6" t="s">
        <v>17</v>
      </c>
      <c r="B13" s="12" t="s">
        <v>18</v>
      </c>
      <c r="C13" s="13">
        <v>1</v>
      </c>
      <c r="D13" s="7">
        <f>SUM(C13:C18)*0.75</f>
        <v>3.75</v>
      </c>
      <c r="F13"/>
    </row>
    <row r="14" s="1" customFormat="1" ht="30" customHeight="1" spans="1:6">
      <c r="A14" s="6"/>
      <c r="B14" s="8" t="s">
        <v>19</v>
      </c>
      <c r="C14" s="6">
        <v>0.5</v>
      </c>
      <c r="D14" s="7"/>
      <c r="F14"/>
    </row>
    <row r="15" s="1" customFormat="1" ht="30" customHeight="1" spans="1:6">
      <c r="A15" s="6"/>
      <c r="B15" s="8" t="s">
        <v>20</v>
      </c>
      <c r="C15" s="6">
        <v>0.5</v>
      </c>
      <c r="D15" s="7"/>
      <c r="F15"/>
    </row>
    <row r="16" s="1" customFormat="1" ht="30" customHeight="1" spans="1:6">
      <c r="A16" s="6"/>
      <c r="B16" s="8" t="s">
        <v>21</v>
      </c>
      <c r="C16" s="6">
        <v>0.5</v>
      </c>
      <c r="D16" s="7"/>
      <c r="F16"/>
    </row>
    <row r="17" s="1" customFormat="1" ht="30" customHeight="1" spans="1:6">
      <c r="A17" s="6"/>
      <c r="B17" s="8" t="s">
        <v>22</v>
      </c>
      <c r="C17" s="6">
        <v>0.5</v>
      </c>
      <c r="D17" s="7"/>
      <c r="F17"/>
    </row>
    <row r="18" s="1" customFormat="1" ht="30" customHeight="1" spans="1:6">
      <c r="A18" s="6"/>
      <c r="B18" s="8" t="s">
        <v>23</v>
      </c>
      <c r="C18" s="6">
        <v>2</v>
      </c>
      <c r="D18" s="7"/>
      <c r="F18"/>
    </row>
    <row r="19" s="1" customFormat="1" ht="30" customHeight="1" spans="1:6">
      <c r="A19" s="9" t="s">
        <v>24</v>
      </c>
      <c r="B19" s="8" t="s">
        <v>25</v>
      </c>
      <c r="C19" s="6">
        <v>2</v>
      </c>
      <c r="D19" s="7">
        <f>SUM(C19:C20)*0.75</f>
        <v>3</v>
      </c>
      <c r="F19"/>
    </row>
    <row r="20" s="1" customFormat="1" ht="30" customHeight="1" spans="1:6">
      <c r="A20" s="11"/>
      <c r="B20" s="8" t="s">
        <v>26</v>
      </c>
      <c r="C20" s="6">
        <v>2</v>
      </c>
      <c r="D20" s="7"/>
      <c r="F20"/>
    </row>
    <row r="21" s="1" customFormat="1" ht="30" customHeight="1" spans="1:6">
      <c r="A21" s="9" t="s">
        <v>27</v>
      </c>
      <c r="B21" s="8" t="s">
        <v>28</v>
      </c>
      <c r="C21" s="6">
        <v>1</v>
      </c>
      <c r="D21" s="7">
        <f>SUM(C21:C22)*0.75</f>
        <v>2.019</v>
      </c>
      <c r="F21"/>
    </row>
    <row r="22" s="1" customFormat="1" ht="30" customHeight="1" spans="1:9">
      <c r="A22" s="10"/>
      <c r="B22" s="8" t="s">
        <v>29</v>
      </c>
      <c r="C22" s="6">
        <v>1.692</v>
      </c>
      <c r="D22" s="7"/>
      <c r="F22"/>
      <c r="I22" s="1" t="s">
        <v>30</v>
      </c>
    </row>
    <row r="23" s="1" customFormat="1" ht="30" customHeight="1" spans="1:6">
      <c r="A23" s="9" t="s">
        <v>31</v>
      </c>
      <c r="B23" s="14" t="s">
        <v>32</v>
      </c>
      <c r="C23" s="6">
        <v>0.5</v>
      </c>
      <c r="D23" s="7">
        <f>SUM(C23:C25)*0.75</f>
        <v>1.125</v>
      </c>
      <c r="F23"/>
    </row>
    <row r="24" s="1" customFormat="1" ht="30" customHeight="1" spans="1:6">
      <c r="A24" s="10"/>
      <c r="B24" s="8" t="s">
        <v>33</v>
      </c>
      <c r="C24" s="6">
        <v>0.5</v>
      </c>
      <c r="D24" s="7"/>
      <c r="F24"/>
    </row>
    <row r="25" s="1" customFormat="1" ht="30" customHeight="1" spans="1:6">
      <c r="A25" s="11"/>
      <c r="B25" s="8" t="s">
        <v>34</v>
      </c>
      <c r="C25" s="6">
        <v>0.5</v>
      </c>
      <c r="D25" s="7"/>
      <c r="F25"/>
    </row>
    <row r="26" s="1" customFormat="1" ht="30" customHeight="1" spans="1:6">
      <c r="A26" s="10" t="s">
        <v>35</v>
      </c>
      <c r="B26" s="14" t="s">
        <v>36</v>
      </c>
      <c r="C26" s="6">
        <v>0.5</v>
      </c>
      <c r="D26" s="7">
        <f>SUM(C26:C28)*0.75</f>
        <v>1.125</v>
      </c>
      <c r="F26"/>
    </row>
    <row r="27" s="1" customFormat="1" ht="30" customHeight="1" spans="1:6">
      <c r="A27" s="10"/>
      <c r="B27" s="8" t="s">
        <v>33</v>
      </c>
      <c r="C27" s="6">
        <v>0.5</v>
      </c>
      <c r="D27" s="7"/>
      <c r="F27"/>
    </row>
    <row r="28" s="1" customFormat="1" ht="30" customHeight="1" spans="1:6">
      <c r="A28" s="11"/>
      <c r="B28" s="8" t="s">
        <v>34</v>
      </c>
      <c r="C28" s="6">
        <v>0.5</v>
      </c>
      <c r="D28" s="7"/>
      <c r="F28"/>
    </row>
    <row r="29" s="1" customFormat="1" ht="30" customHeight="1" spans="1:6">
      <c r="A29" s="9" t="s">
        <v>37</v>
      </c>
      <c r="B29" s="12" t="s">
        <v>38</v>
      </c>
      <c r="C29" s="6">
        <v>0.5</v>
      </c>
      <c r="D29" s="7">
        <f>SUM(C29:C31)*0.75</f>
        <v>2.25</v>
      </c>
      <c r="F29"/>
    </row>
    <row r="30" s="1" customFormat="1" ht="30" customHeight="1" spans="1:6">
      <c r="A30" s="10"/>
      <c r="B30" s="8" t="s">
        <v>39</v>
      </c>
      <c r="C30" s="6">
        <v>2</v>
      </c>
      <c r="D30" s="7"/>
      <c r="F30"/>
    </row>
    <row r="31" s="1" customFormat="1" ht="30" customHeight="1" spans="1:6">
      <c r="A31" s="11"/>
      <c r="B31" s="8" t="s">
        <v>34</v>
      </c>
      <c r="C31" s="6">
        <v>0.5</v>
      </c>
      <c r="D31" s="7"/>
      <c r="F31"/>
    </row>
    <row r="32" s="1" customFormat="1" ht="30" customHeight="1" spans="1:6">
      <c r="A32" s="6" t="s">
        <v>40</v>
      </c>
      <c r="B32" s="6"/>
      <c r="C32" s="7">
        <f>SUM(C3:C31)</f>
        <v>26.582</v>
      </c>
      <c r="D32" s="6">
        <v>19.9365</v>
      </c>
      <c r="F32"/>
    </row>
  </sheetData>
  <mergeCells count="18">
    <mergeCell ref="A1:D1"/>
    <mergeCell ref="A32:B32"/>
    <mergeCell ref="A3:A8"/>
    <mergeCell ref="A9:A12"/>
    <mergeCell ref="A13:A18"/>
    <mergeCell ref="A19:A20"/>
    <mergeCell ref="A21:A22"/>
    <mergeCell ref="A23:A25"/>
    <mergeCell ref="A26:A28"/>
    <mergeCell ref="A29:A31"/>
    <mergeCell ref="D3:D8"/>
    <mergeCell ref="D9:D12"/>
    <mergeCell ref="D13:D18"/>
    <mergeCell ref="D19:D20"/>
    <mergeCell ref="D21:D22"/>
    <mergeCell ref="D23:D25"/>
    <mergeCell ref="D26:D28"/>
    <mergeCell ref="D29:D3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吴亚玲</cp:lastModifiedBy>
  <dcterms:created xsi:type="dcterms:W3CDTF">2024-10-30T01:59:00Z</dcterms:created>
  <dcterms:modified xsi:type="dcterms:W3CDTF">2024-11-15T06:18:03Z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5592506831EA4EE98EFE04506FE38EA0</vt:lpwstr>
  </property>
</Properties>
</file>